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709"/>
  <workbookPr/>
  <mc:AlternateContent xmlns:mc="http://schemas.openxmlformats.org/markup-compatibility/2006">
    <mc:Choice Requires="x15">
      <x15ac:absPath xmlns:x15ac="http://schemas.microsoft.com/office/spreadsheetml/2010/11/ac" url="/Users/quinceimaging/Desktop/School/Spring 2019/PUAD 3001/"/>
    </mc:Choice>
  </mc:AlternateContent>
  <bookViews>
    <workbookView xWindow="80" yWindow="460" windowWidth="25440" windowHeight="14560" activeTab="2"/>
  </bookViews>
  <sheets>
    <sheet name="FY1" sheetId="1" r:id="rId1"/>
    <sheet name="Transactions" sheetId="2" r:id="rId2"/>
    <sheet name="Q1, FY2" sheetId="3" r:id="rId3"/>
  </sheets>
  <calcPr calcId="191029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E11" i="1"/>
  <c r="E7" i="1"/>
  <c r="B14" i="1"/>
  <c r="B8" i="1"/>
  <c r="B17" i="1"/>
  <c r="E14" i="1"/>
  <c r="E17" i="1"/>
</calcChain>
</file>

<file path=xl/sharedStrings.xml><?xml version="1.0" encoding="utf-8"?>
<sst xmlns="http://schemas.openxmlformats.org/spreadsheetml/2006/main" count="75" uniqueCount="42">
  <si>
    <t>Current Assets</t>
  </si>
  <si>
    <t>Current Liabilities</t>
  </si>
  <si>
    <t>Cash</t>
  </si>
  <si>
    <t>Accounts Receivable</t>
  </si>
  <si>
    <t>Inventory</t>
  </si>
  <si>
    <t>Prepaid Insurance</t>
  </si>
  <si>
    <t>Total Current Assets</t>
  </si>
  <si>
    <t>Long-Term Assets</t>
  </si>
  <si>
    <t>Fixed Assets</t>
  </si>
  <si>
    <t>Property</t>
  </si>
  <si>
    <t>Equipment</t>
  </si>
  <si>
    <t>Total Long-Term Assets</t>
  </si>
  <si>
    <t>TOTAL ASSETS</t>
  </si>
  <si>
    <t>Wages Payable</t>
  </si>
  <si>
    <t>Accounts Payable</t>
  </si>
  <si>
    <t>Notes Payable</t>
  </si>
  <si>
    <t>ASSETS</t>
  </si>
  <si>
    <t>LIABILITIES</t>
  </si>
  <si>
    <t>TOTAL LIABILITIES &amp; NET ASSETS</t>
  </si>
  <si>
    <t>Total Current Liabilities</t>
  </si>
  <si>
    <t xml:space="preserve">Long-Term Liabilities </t>
  </si>
  <si>
    <t>Mortgage Payable</t>
  </si>
  <si>
    <t>Total Long-Term Liabilities</t>
  </si>
  <si>
    <t>Total Liabilities</t>
  </si>
  <si>
    <t>Total Net Assets</t>
  </si>
  <si>
    <t>End of Fiscal Year 1 Balance Sheet</t>
  </si>
  <si>
    <t>End of Quarter 1, FY2 Balance Sheet</t>
  </si>
  <si>
    <t>Assets</t>
  </si>
  <si>
    <t>Accounts
Receivable</t>
  </si>
  <si>
    <t>Pre-Paid
Insurance</t>
  </si>
  <si>
    <t>Mortgage
Payable</t>
  </si>
  <si>
    <t>Beginning Balance</t>
  </si>
  <si>
    <t>Transaction 1</t>
  </si>
  <si>
    <t>Transaction 2</t>
  </si>
  <si>
    <t>Transaction 3</t>
  </si>
  <si>
    <t>Transaction 4</t>
  </si>
  <si>
    <t>Transaction 5</t>
  </si>
  <si>
    <t>Transaction 6</t>
  </si>
  <si>
    <t>Ending Balance</t>
  </si>
  <si>
    <t>Liabilities</t>
  </si>
  <si>
    <t>Net Assets</t>
  </si>
  <si>
    <t>Transaction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</si>
</sst>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2" fillId="0" borderId="1" xfId="0" applyFont="1" applyBorder="1"/>
    <xf numFmtId="0" fontId="0" fillId="0" borderId="1" xfId="0" applyBorder="1"/>
    <xf numFmtId="164" fontId="0" fillId="0" borderId="0" xfId="1" applyNumberFormat="1" applyFont="1"/>
    <xf numFmtId="0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left" indent="1"/>
    </xf>
    <xf numFmtId="164" fontId="6" fillId="0" borderId="0" xfId="0" applyNumberFormat="1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3"/>
    </xf>
    <xf numFmtId="0" fontId="6" fillId="0" borderId="0" xfId="0" applyFont="1" applyFill="1"/>
    <xf numFmtId="0" fontId="2" fillId="4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44" fontId="7" fillId="2" borderId="0" xfId="0" applyNumberFormat="1" applyFont="1" applyFill="1"/>
    <xf numFmtId="44" fontId="6" fillId="2" borderId="0" xfId="0" applyNumberFormat="1" applyFont="1" applyFill="1"/>
    <xf numFmtId="44" fontId="6" fillId="2" borderId="1" xfId="0" applyNumberFormat="1" applyFont="1" applyFill="1" applyBorder="1"/>
    <xf numFmtId="0" fontId="0" fillId="0" borderId="0" xfId="0" applyFont="1" applyBorder="1"/>
    <xf numFmtId="44" fontId="0" fillId="0" borderId="0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120" zoomScaleNormal="120" zoomScalePageLayoutView="120" workbookViewId="0">
      <selection activeCell="G4" sqref="G4"/>
    </sheetView>
  </sheetViews>
  <sheetFormatPr baseColWidth="10" defaultRowHeight="16" x14ac:dyDescent="0.2"/>
  <cols>
    <col min="1" max="1" width="27" bestFit="1" customWidth="1"/>
    <col min="2" max="2" width="10.83203125" customWidth="1"/>
    <col min="3" max="3" width="5.83203125" customWidth="1"/>
    <col min="4" max="4" width="28.83203125" bestFit="1" customWidth="1"/>
    <col min="5" max="5" width="10.83203125" customWidth="1"/>
  </cols>
  <sheetData>
    <row r="1" spans="1:5" ht="24" x14ac:dyDescent="0.3">
      <c r="A1" s="34" t="s">
        <v>25</v>
      </c>
      <c r="B1" s="34"/>
      <c r="C1" s="34"/>
      <c r="D1" s="34"/>
      <c r="E1" s="34"/>
    </row>
    <row r="2" spans="1:5" x14ac:dyDescent="0.2">
      <c r="A2" s="7" t="s">
        <v>16</v>
      </c>
      <c r="B2" s="8"/>
      <c r="C2" s="8"/>
      <c r="D2" s="7" t="s">
        <v>17</v>
      </c>
      <c r="E2" s="8"/>
    </row>
    <row r="3" spans="1:5" x14ac:dyDescent="0.2">
      <c r="A3" t="s">
        <v>0</v>
      </c>
      <c r="D3" t="s">
        <v>1</v>
      </c>
    </row>
    <row r="4" spans="1:5" x14ac:dyDescent="0.2">
      <c r="A4" s="1" t="s">
        <v>2</v>
      </c>
      <c r="B4" s="9">
        <v>87569</v>
      </c>
      <c r="D4" s="1" t="s">
        <v>13</v>
      </c>
      <c r="E4" s="9">
        <v>38582</v>
      </c>
    </row>
    <row r="5" spans="1:5" x14ac:dyDescent="0.2">
      <c r="A5" s="1" t="s">
        <v>3</v>
      </c>
      <c r="B5" s="9">
        <v>15384</v>
      </c>
      <c r="D5" s="1" t="s">
        <v>14</v>
      </c>
      <c r="E5" s="9">
        <v>14508</v>
      </c>
    </row>
    <row r="6" spans="1:5" x14ac:dyDescent="0.2">
      <c r="A6" s="1" t="s">
        <v>4</v>
      </c>
      <c r="B6" s="9">
        <v>8173</v>
      </c>
      <c r="D6" s="1" t="s">
        <v>15</v>
      </c>
      <c r="E6" s="9">
        <v>4300</v>
      </c>
    </row>
    <row r="7" spans="1:5" x14ac:dyDescent="0.2">
      <c r="A7" s="1" t="s">
        <v>5</v>
      </c>
      <c r="B7" s="9">
        <v>0</v>
      </c>
      <c r="D7" s="1" t="s">
        <v>19</v>
      </c>
      <c r="E7" s="9">
        <f>SUM(E4:E6)</f>
        <v>57390</v>
      </c>
    </row>
    <row r="8" spans="1:5" x14ac:dyDescent="0.2">
      <c r="A8" s="2" t="s">
        <v>6</v>
      </c>
      <c r="B8" s="9">
        <f>SUM(B4:B7)</f>
        <v>111126</v>
      </c>
      <c r="E8" s="12"/>
    </row>
    <row r="9" spans="1:5" x14ac:dyDescent="0.2">
      <c r="D9" s="4" t="s">
        <v>20</v>
      </c>
      <c r="E9" s="12"/>
    </row>
    <row r="10" spans="1:5" x14ac:dyDescent="0.2">
      <c r="A10" t="s">
        <v>7</v>
      </c>
      <c r="B10" s="10"/>
      <c r="D10" s="1" t="s">
        <v>21</v>
      </c>
      <c r="E10" s="9">
        <v>120400</v>
      </c>
    </row>
    <row r="11" spans="1:5" x14ac:dyDescent="0.2">
      <c r="A11" s="1" t="s">
        <v>8</v>
      </c>
      <c r="B11" s="10"/>
      <c r="D11" s="1" t="s">
        <v>22</v>
      </c>
      <c r="E11" s="9">
        <f>E10</f>
        <v>120400</v>
      </c>
    </row>
    <row r="12" spans="1:5" x14ac:dyDescent="0.2">
      <c r="A12" s="2" t="s">
        <v>9</v>
      </c>
      <c r="B12" s="9">
        <v>110500</v>
      </c>
      <c r="D12" s="5" t="s">
        <v>23</v>
      </c>
      <c r="E12" s="9">
        <f>SUM(E7,E11)</f>
        <v>177790</v>
      </c>
    </row>
    <row r="13" spans="1:5" x14ac:dyDescent="0.2">
      <c r="A13" s="2" t="s">
        <v>10</v>
      </c>
      <c r="B13" s="9">
        <v>38490</v>
      </c>
      <c r="E13" s="12"/>
    </row>
    <row r="14" spans="1:5" x14ac:dyDescent="0.2">
      <c r="A14" s="3" t="s">
        <v>11</v>
      </c>
      <c r="B14" s="9">
        <f>SUM(B12:B13)</f>
        <v>148990</v>
      </c>
      <c r="D14" s="6" t="s">
        <v>24</v>
      </c>
      <c r="E14" s="9">
        <f>B17-E12</f>
        <v>82326</v>
      </c>
    </row>
    <row r="15" spans="1:5" x14ac:dyDescent="0.2">
      <c r="E15" s="12"/>
    </row>
    <row r="16" spans="1:5" x14ac:dyDescent="0.2">
      <c r="E16" s="12"/>
    </row>
    <row r="17" spans="1:5" x14ac:dyDescent="0.2">
      <c r="A17" s="7" t="s">
        <v>12</v>
      </c>
      <c r="B17" s="11">
        <f>SUM(B8,B14)</f>
        <v>260116</v>
      </c>
      <c r="C17" s="8"/>
      <c r="D17" s="7" t="s">
        <v>18</v>
      </c>
      <c r="E17" s="11">
        <f>E14+E12</f>
        <v>260116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topLeftCell="A2" zoomScale="120" zoomScaleNormal="120" zoomScalePageLayoutView="120" workbookViewId="0">
      <selection activeCell="B4" sqref="B4"/>
    </sheetView>
  </sheetViews>
  <sheetFormatPr baseColWidth="10" defaultRowHeight="16" x14ac:dyDescent="0.2"/>
  <cols>
    <col min="1" max="1" width="18.83203125" style="6" bestFit="1" customWidth="1"/>
    <col min="2" max="7" width="10.83203125" style="6"/>
    <col min="8" max="8" width="15.1640625" style="6" bestFit="1" customWidth="1"/>
    <col min="9" max="9" width="18" style="6" bestFit="1" customWidth="1"/>
    <col min="10" max="10" width="14.33203125" style="6" bestFit="1" customWidth="1"/>
    <col min="11" max="11" width="10.83203125" style="6"/>
    <col min="12" max="12" width="11.83203125" style="6" bestFit="1" customWidth="1"/>
    <col min="13" max="16384" width="10.83203125" style="6"/>
  </cols>
  <sheetData>
    <row r="2" spans="1:12" x14ac:dyDescent="0.2">
      <c r="B2" s="35" t="s">
        <v>27</v>
      </c>
      <c r="C2" s="35"/>
      <c r="D2" s="35"/>
      <c r="E2" s="35"/>
      <c r="F2" s="35"/>
      <c r="G2" s="35"/>
      <c r="H2" s="36" t="s">
        <v>39</v>
      </c>
      <c r="I2" s="36"/>
      <c r="J2" s="36"/>
      <c r="K2" s="36"/>
      <c r="L2" s="22" t="s">
        <v>40</v>
      </c>
    </row>
    <row r="3" spans="1:12" ht="32" x14ac:dyDescent="0.2">
      <c r="A3" s="23"/>
      <c r="B3" s="24" t="s">
        <v>2</v>
      </c>
      <c r="C3" s="25" t="s">
        <v>28</v>
      </c>
      <c r="D3" s="24" t="s">
        <v>4</v>
      </c>
      <c r="E3" s="25" t="s">
        <v>29</v>
      </c>
      <c r="F3" s="24" t="s">
        <v>9</v>
      </c>
      <c r="G3" s="25" t="s">
        <v>10</v>
      </c>
      <c r="H3" s="26" t="s">
        <v>13</v>
      </c>
      <c r="I3" s="26" t="s">
        <v>14</v>
      </c>
      <c r="J3" s="26" t="s">
        <v>15</v>
      </c>
      <c r="K3" s="27" t="s">
        <v>30</v>
      </c>
      <c r="L3" s="28" t="s">
        <v>40</v>
      </c>
    </row>
    <row r="4" spans="1:12" x14ac:dyDescent="0.2">
      <c r="A4" s="32" t="s">
        <v>31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x14ac:dyDescent="0.2">
      <c r="A5" s="32" t="s">
        <v>32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x14ac:dyDescent="0.2">
      <c r="A6" s="32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x14ac:dyDescent="0.2">
      <c r="A7" s="32" t="s">
        <v>34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x14ac:dyDescent="0.2">
      <c r="A8" s="32" t="s">
        <v>35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x14ac:dyDescent="0.2">
      <c r="A9" s="32" t="s">
        <v>36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x14ac:dyDescent="0.2">
      <c r="A10" s="32" t="s">
        <v>37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x14ac:dyDescent="0.2">
      <c r="A11" s="32" t="s">
        <v>41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">
      <c r="A12" s="32" t="s">
        <v>38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</sheetData>
  <mergeCells count="2">
    <mergeCell ref="B2:G2"/>
    <mergeCell ref="H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20" zoomScaleNormal="120" zoomScalePageLayoutView="120" workbookViewId="0">
      <selection activeCell="G4" sqref="G4"/>
    </sheetView>
  </sheetViews>
  <sheetFormatPr baseColWidth="10" defaultRowHeight="16" x14ac:dyDescent="0.2"/>
  <cols>
    <col min="1" max="1" width="25.33203125" bestFit="1" customWidth="1"/>
    <col min="2" max="2" width="11.6640625" bestFit="1" customWidth="1"/>
    <col min="3" max="3" width="5.83203125" customWidth="1"/>
    <col min="4" max="4" width="28.83203125" bestFit="1" customWidth="1"/>
  </cols>
  <sheetData>
    <row r="1" spans="1:5" ht="24" x14ac:dyDescent="0.3">
      <c r="A1" s="37" t="s">
        <v>26</v>
      </c>
      <c r="B1" s="37"/>
      <c r="C1" s="37"/>
      <c r="D1" s="37"/>
      <c r="E1" s="37"/>
    </row>
    <row r="2" spans="1:5" x14ac:dyDescent="0.2">
      <c r="A2" s="13" t="s">
        <v>16</v>
      </c>
      <c r="B2" s="15"/>
      <c r="C2" s="15"/>
      <c r="D2" s="13" t="s">
        <v>17</v>
      </c>
      <c r="E2" s="15"/>
    </row>
    <row r="3" spans="1:5" x14ac:dyDescent="0.2">
      <c r="A3" s="14" t="s">
        <v>0</v>
      </c>
      <c r="B3" s="14"/>
      <c r="C3" s="14"/>
      <c r="D3" s="14" t="s">
        <v>1</v>
      </c>
      <c r="E3" s="14"/>
    </row>
    <row r="4" spans="1:5" x14ac:dyDescent="0.2">
      <c r="A4" s="16" t="s">
        <v>2</v>
      </c>
      <c r="B4" s="29"/>
      <c r="C4" s="14"/>
      <c r="D4" s="16" t="s">
        <v>13</v>
      </c>
      <c r="E4" s="30"/>
    </row>
    <row r="5" spans="1:5" x14ac:dyDescent="0.2">
      <c r="A5" s="16" t="s">
        <v>3</v>
      </c>
      <c r="B5" s="29"/>
      <c r="C5" s="14"/>
      <c r="D5" s="16" t="s">
        <v>14</v>
      </c>
      <c r="E5" s="30"/>
    </row>
    <row r="6" spans="1:5" x14ac:dyDescent="0.2">
      <c r="A6" s="16" t="s">
        <v>4</v>
      </c>
      <c r="B6" s="29"/>
      <c r="C6" s="14"/>
      <c r="D6" s="16" t="s">
        <v>15</v>
      </c>
      <c r="E6" s="30"/>
    </row>
    <row r="7" spans="1:5" x14ac:dyDescent="0.2">
      <c r="A7" s="16" t="s">
        <v>5</v>
      </c>
      <c r="B7" s="29"/>
      <c r="C7" s="14"/>
      <c r="D7" s="16" t="s">
        <v>19</v>
      </c>
      <c r="E7" s="30"/>
    </row>
    <row r="8" spans="1:5" x14ac:dyDescent="0.2">
      <c r="A8" s="18" t="s">
        <v>6</v>
      </c>
      <c r="B8" s="29"/>
      <c r="C8" s="14"/>
      <c r="D8" s="14"/>
      <c r="E8" s="17"/>
    </row>
    <row r="9" spans="1:5" x14ac:dyDescent="0.2">
      <c r="A9" s="14"/>
      <c r="B9" s="14"/>
      <c r="C9" s="14"/>
      <c r="D9" s="19" t="s">
        <v>20</v>
      </c>
      <c r="E9" s="17"/>
    </row>
    <row r="10" spans="1:5" x14ac:dyDescent="0.2">
      <c r="A10" s="14" t="s">
        <v>7</v>
      </c>
      <c r="B10" s="14"/>
      <c r="C10" s="14"/>
      <c r="D10" s="16" t="s">
        <v>21</v>
      </c>
      <c r="E10" s="30"/>
    </row>
    <row r="11" spans="1:5" x14ac:dyDescent="0.2">
      <c r="A11" s="16" t="s">
        <v>8</v>
      </c>
      <c r="B11" s="21"/>
      <c r="C11" s="14"/>
      <c r="D11" s="16" t="s">
        <v>22</v>
      </c>
      <c r="E11" s="30"/>
    </row>
    <row r="12" spans="1:5" x14ac:dyDescent="0.2">
      <c r="A12" s="18" t="s">
        <v>9</v>
      </c>
      <c r="B12" s="30"/>
      <c r="C12" s="14"/>
      <c r="D12" s="19" t="s">
        <v>23</v>
      </c>
      <c r="E12" s="30"/>
    </row>
    <row r="13" spans="1:5" x14ac:dyDescent="0.2">
      <c r="A13" s="18" t="s">
        <v>10</v>
      </c>
      <c r="B13" s="30"/>
      <c r="C13" s="14"/>
      <c r="D13" s="14"/>
      <c r="E13" s="17"/>
    </row>
    <row r="14" spans="1:5" x14ac:dyDescent="0.2">
      <c r="A14" s="20" t="s">
        <v>11</v>
      </c>
      <c r="B14" s="30"/>
      <c r="C14" s="14"/>
      <c r="D14" s="14" t="s">
        <v>24</v>
      </c>
      <c r="E14" s="30"/>
    </row>
    <row r="15" spans="1:5" x14ac:dyDescent="0.2">
      <c r="A15" s="14"/>
      <c r="B15" s="14"/>
      <c r="C15" s="14"/>
      <c r="D15" s="14"/>
      <c r="E15" s="17"/>
    </row>
    <row r="16" spans="1:5" x14ac:dyDescent="0.2">
      <c r="A16" s="14"/>
      <c r="B16" s="14"/>
      <c r="C16" s="14"/>
      <c r="D16" s="14"/>
      <c r="E16" s="17"/>
    </row>
    <row r="17" spans="1:5" x14ac:dyDescent="0.2">
      <c r="A17" s="13" t="s">
        <v>12</v>
      </c>
      <c r="B17" s="31"/>
      <c r="C17" s="15"/>
      <c r="D17" s="13" t="s">
        <v>18</v>
      </c>
      <c r="E17" s="3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FY1</vt:lpstr>
      <vt:lpstr>Transactions</vt:lpstr>
      <vt:lpstr>Q1, FY2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Swann, William</dc:creator>
  <cp:lastModifiedBy>Microsoft Office User</cp:lastModifiedBy>
  <dcterms:created xsi:type="dcterms:W3CDTF">2019-03-29T18:36:57Z</dcterms:created>
  <dcterms:modified xsi:type="dcterms:W3CDTF">2019-04-06T20:43:55Z</dcterms:modified>
</cp:coreProperties>
</file>